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pesas" sheetId="1" state="visible" r:id="rId1"/>
    <sheet xmlns:r="http://schemas.openxmlformats.org/officeDocument/2006/relationships" name="Rate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DDE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4" fontId="0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40" customWidth="1" min="4" max="4"/>
  </cols>
  <sheetData>
    <row r="1">
      <c r="A1" s="1" t="inlineStr">
        <is>
          <t>Previsão orçamentária — Condomínio [nome] — Exercício [ano]</t>
        </is>
      </c>
    </row>
    <row r="3">
      <c r="A3" s="2" t="inlineStr">
        <is>
          <t>Categoria</t>
        </is>
      </c>
      <c r="B3" s="2" t="inlineStr">
        <is>
          <t>Mensal (R$)</t>
        </is>
      </c>
      <c r="C3" s="2" t="inlineStr">
        <is>
          <t>Anual (R$)</t>
        </is>
      </c>
      <c r="D3" s="2" t="inlineStr">
        <is>
          <t>Base / observação</t>
        </is>
      </c>
    </row>
    <row r="4">
      <c r="A4" t="inlineStr">
        <is>
          <t>Pessoal (salários e encargos)</t>
        </is>
      </c>
      <c r="B4" s="3" t="n"/>
      <c r="C4" s="3">
        <f>B4*12</f>
        <v/>
      </c>
    </row>
    <row r="5">
      <c r="A5" t="inlineStr">
        <is>
          <t>Benefícios dos funcionários</t>
        </is>
      </c>
      <c r="B5" s="3" t="n"/>
      <c r="C5" s="3">
        <f>B5*12</f>
        <v/>
      </c>
    </row>
    <row r="6">
      <c r="A6" t="inlineStr">
        <is>
          <t>Administradora</t>
        </is>
      </c>
      <c r="B6" s="3" t="n"/>
      <c r="C6" s="3">
        <f>B6*12</f>
        <v/>
      </c>
    </row>
    <row r="7">
      <c r="A7" t="inlineStr">
        <is>
          <t>Contabilidade</t>
        </is>
      </c>
      <c r="B7" s="3" t="n"/>
      <c r="C7" s="3">
        <f>B7*12</f>
        <v/>
      </c>
    </row>
    <row r="8">
      <c r="A8" t="inlineStr">
        <is>
          <t>Água e esgoto (áreas comuns)</t>
        </is>
      </c>
      <c r="B8" s="3" t="n"/>
      <c r="C8" s="3">
        <f>B8*12</f>
        <v/>
      </c>
    </row>
    <row r="9">
      <c r="A9" t="inlineStr">
        <is>
          <t>Energia (áreas comuns)</t>
        </is>
      </c>
      <c r="B9" s="3" t="n"/>
      <c r="C9" s="3">
        <f>B9*12</f>
        <v/>
      </c>
    </row>
    <row r="10">
      <c r="A10" t="inlineStr">
        <is>
          <t>Gás (áreas comuns)</t>
        </is>
      </c>
      <c r="B10" s="3" t="n"/>
      <c r="C10" s="3">
        <f>B10*12</f>
        <v/>
      </c>
    </row>
    <row r="11">
      <c r="A11" t="inlineStr">
        <is>
          <t>Manutenção de elevadores</t>
        </is>
      </c>
      <c r="B11" s="3" t="n"/>
      <c r="C11" s="3">
        <f>B11*12</f>
        <v/>
      </c>
    </row>
    <row r="12">
      <c r="A12" t="inlineStr">
        <is>
          <t>Manutenção de bombas e portões</t>
        </is>
      </c>
      <c r="B12" s="3" t="n"/>
      <c r="C12" s="3">
        <f>B12*12</f>
        <v/>
      </c>
    </row>
    <row r="13">
      <c r="A13" t="inlineStr">
        <is>
          <t>Segurança contra incêndio</t>
        </is>
      </c>
      <c r="B13" s="3" t="n"/>
      <c r="C13" s="3">
        <f>B13*12</f>
        <v/>
      </c>
    </row>
    <row r="14">
      <c r="A14" t="inlineStr">
        <is>
          <t>Limpeza e materiais</t>
        </is>
      </c>
      <c r="B14" s="3" t="n"/>
      <c r="C14" s="3">
        <f>B14*12</f>
        <v/>
      </c>
    </row>
    <row r="15">
      <c r="A15" t="inlineStr">
        <is>
          <t>Jardinagem</t>
        </is>
      </c>
      <c r="B15" s="3" t="n"/>
      <c r="C15" s="3">
        <f>B15*12</f>
        <v/>
      </c>
    </row>
    <row r="16">
      <c r="A16" t="inlineStr">
        <is>
          <t>Controle de pragas</t>
        </is>
      </c>
      <c r="B16" s="3" t="n"/>
      <c r="C16" s="3">
        <f>B16*12</f>
        <v/>
      </c>
    </row>
    <row r="17">
      <c r="A17" t="inlineStr">
        <is>
          <t>Limpeza de caixa d'água</t>
        </is>
      </c>
      <c r="B17" s="3" t="n"/>
      <c r="C17" s="3">
        <f>B17*12</f>
        <v/>
      </c>
    </row>
    <row r="18">
      <c r="A18" t="inlineStr">
        <is>
          <t>Seguro da edificação</t>
        </is>
      </c>
      <c r="B18" s="3" t="n"/>
      <c r="C18" s="3">
        <f>B18*12</f>
        <v/>
      </c>
    </row>
    <row r="19">
      <c r="A19" t="inlineStr">
        <is>
          <t>Portaria / terceirizados</t>
        </is>
      </c>
      <c r="B19" s="3" t="n"/>
      <c r="C19" s="3">
        <f>B19*12</f>
        <v/>
      </c>
    </row>
    <row r="20">
      <c r="A20" t="inlineStr">
        <is>
          <t>Sistemas e aplicativos</t>
        </is>
      </c>
      <c r="B20" s="3" t="n"/>
      <c r="C20" s="3">
        <f>B20*12</f>
        <v/>
      </c>
    </row>
    <row r="21">
      <c r="A21" t="inlineStr">
        <is>
          <t>Assessoria jurídica</t>
        </is>
      </c>
      <c r="B21" s="3" t="n"/>
      <c r="C21" s="3">
        <f>B21*12</f>
        <v/>
      </c>
    </row>
    <row r="22">
      <c r="A22" t="inlineStr">
        <is>
          <t>Despesas bancárias</t>
        </is>
      </c>
      <c r="B22" s="3" t="n"/>
      <c r="C22" s="3">
        <f>B22*12</f>
        <v/>
      </c>
    </row>
    <row r="23">
      <c r="A23" t="inlineStr">
        <is>
          <t>Outras despesas</t>
        </is>
      </c>
      <c r="B23" s="3" t="n"/>
      <c r="C23" s="3">
        <f>B23*12</f>
        <v/>
      </c>
    </row>
    <row r="24">
      <c r="A24" s="4" t="inlineStr">
        <is>
          <t>Total de despesas</t>
        </is>
      </c>
      <c r="B24" s="3">
        <f>SUM(B4:B23)</f>
        <v/>
      </c>
      <c r="C24" s="3">
        <f>SUM(C4:C23)</f>
        <v/>
      </c>
    </row>
    <row r="25">
      <c r="A25" t="inlineStr">
        <is>
          <t>Fundo de reserva (%) — conforme a convenção</t>
        </is>
      </c>
      <c r="B25" s="5" t="n">
        <v>0</v>
      </c>
    </row>
    <row r="26">
      <c r="A26" s="4" t="inlineStr">
        <is>
          <t>Total a arrecadar</t>
        </is>
      </c>
      <c r="B26" s="3">
        <f>B24*(1+B25)</f>
        <v/>
      </c>
      <c r="C26" s="3">
        <f>B26*12</f>
        <v/>
      </c>
    </row>
    <row r="28">
      <c r="A28" s="6" t="inlineStr">
        <is>
          <t>Os valores vêm do balancete do condomínio. Modelo gratuito do SíndicoAI: https://blog.sindicoai.com/modelos/planilha-previsao-orcamentaria-com-ia/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</cols>
  <sheetData>
    <row r="1">
      <c r="A1" s="4" t="inlineStr">
        <is>
          <t>Rateio por unidade (fração ideal, salvo regra diferente da convenção)</t>
        </is>
      </c>
    </row>
    <row r="3">
      <c r="A3" s="2" t="inlineStr">
        <is>
          <t>Unidade</t>
        </is>
      </c>
      <c r="B3" s="2" t="inlineStr">
        <is>
          <t>Fração ideal</t>
        </is>
      </c>
      <c r="C3" s="2" t="inlineStr">
        <is>
          <t>Valor mensal (R$)</t>
        </is>
      </c>
    </row>
    <row r="4">
      <c r="B4" s="7" t="n"/>
      <c r="C4" s="3">
        <f>IF(B4="","",B4/SUM($B$4:$B$53)*Despesas!$B$26)</f>
        <v/>
      </c>
    </row>
    <row r="5">
      <c r="B5" s="7" t="n"/>
      <c r="C5" s="3">
        <f>IF(B5="","",B5/SUM($B$4:$B$53)*Despesas!$B$26)</f>
        <v/>
      </c>
    </row>
    <row r="6">
      <c r="B6" s="7" t="n"/>
      <c r="C6" s="3">
        <f>IF(B6="","",B6/SUM($B$4:$B$53)*Despesas!$B$26)</f>
        <v/>
      </c>
    </row>
    <row r="7">
      <c r="B7" s="7" t="n"/>
      <c r="C7" s="3">
        <f>IF(B7="","",B7/SUM($B$4:$B$53)*Despesas!$B$26)</f>
        <v/>
      </c>
    </row>
    <row r="8">
      <c r="B8" s="7" t="n"/>
      <c r="C8" s="3">
        <f>IF(B8="","",B8/SUM($B$4:$B$53)*Despesas!$B$26)</f>
        <v/>
      </c>
    </row>
    <row r="9">
      <c r="B9" s="7" t="n"/>
      <c r="C9" s="3">
        <f>IF(B9="","",B9/SUM($B$4:$B$53)*Despesas!$B$26)</f>
        <v/>
      </c>
    </row>
    <row r="10">
      <c r="B10" s="7" t="n"/>
      <c r="C10" s="3">
        <f>IF(B10="","",B10/SUM($B$4:$B$53)*Despesas!$B$26)</f>
        <v/>
      </c>
    </row>
    <row r="11">
      <c r="B11" s="7" t="n"/>
      <c r="C11" s="3">
        <f>IF(B11="","",B11/SUM($B$4:$B$53)*Despesas!$B$26)</f>
        <v/>
      </c>
    </row>
    <row r="12">
      <c r="B12" s="7" t="n"/>
      <c r="C12" s="3">
        <f>IF(B12="","",B12/SUM($B$4:$B$53)*Despesas!$B$26)</f>
        <v/>
      </c>
    </row>
    <row r="13">
      <c r="B13" s="7" t="n"/>
      <c r="C13" s="3">
        <f>IF(B13="","",B13/SUM($B$4:$B$53)*Despesas!$B$26)</f>
        <v/>
      </c>
    </row>
    <row r="14">
      <c r="B14" s="7" t="n"/>
      <c r="C14" s="3">
        <f>IF(B14="","",B14/SUM($B$4:$B$53)*Despesas!$B$26)</f>
        <v/>
      </c>
    </row>
    <row r="15">
      <c r="B15" s="7" t="n"/>
      <c r="C15" s="3">
        <f>IF(B15="","",B15/SUM($B$4:$B$53)*Despesas!$B$26)</f>
        <v/>
      </c>
    </row>
    <row r="16">
      <c r="B16" s="7" t="n"/>
      <c r="C16" s="3">
        <f>IF(B16="","",B16/SUM($B$4:$B$53)*Despesas!$B$26)</f>
        <v/>
      </c>
    </row>
    <row r="17">
      <c r="B17" s="7" t="n"/>
      <c r="C17" s="3">
        <f>IF(B17="","",B17/SUM($B$4:$B$53)*Despesas!$B$26)</f>
        <v/>
      </c>
    </row>
    <row r="18">
      <c r="B18" s="7" t="n"/>
      <c r="C18" s="3">
        <f>IF(B18="","",B18/SUM($B$4:$B$53)*Despesas!$B$26)</f>
        <v/>
      </c>
    </row>
    <row r="19">
      <c r="B19" s="7" t="n"/>
      <c r="C19" s="3">
        <f>IF(B19="","",B19/SUM($B$4:$B$53)*Despesas!$B$26)</f>
        <v/>
      </c>
    </row>
    <row r="20">
      <c r="B20" s="7" t="n"/>
      <c r="C20" s="3">
        <f>IF(B20="","",B20/SUM($B$4:$B$53)*Despesas!$B$26)</f>
        <v/>
      </c>
    </row>
    <row r="21">
      <c r="B21" s="7" t="n"/>
      <c r="C21" s="3">
        <f>IF(B21="","",B21/SUM($B$4:$B$53)*Despesas!$B$26)</f>
        <v/>
      </c>
    </row>
    <row r="22">
      <c r="B22" s="7" t="n"/>
      <c r="C22" s="3">
        <f>IF(B22="","",B22/SUM($B$4:$B$53)*Despesas!$B$26)</f>
        <v/>
      </c>
    </row>
    <row r="23">
      <c r="B23" s="7" t="n"/>
      <c r="C23" s="3">
        <f>IF(B23="","",B23/SUM($B$4:$B$53)*Despesas!$B$26)</f>
        <v/>
      </c>
    </row>
    <row r="24">
      <c r="B24" s="7" t="n"/>
      <c r="C24" s="3">
        <f>IF(B24="","",B24/SUM($B$4:$B$53)*Despesas!$B$26)</f>
        <v/>
      </c>
    </row>
    <row r="25">
      <c r="B25" s="7" t="n"/>
      <c r="C25" s="3">
        <f>IF(B25="","",B25/SUM($B$4:$B$53)*Despesas!$B$26)</f>
        <v/>
      </c>
    </row>
    <row r="26">
      <c r="B26" s="7" t="n"/>
      <c r="C26" s="3">
        <f>IF(B26="","",B26/SUM($B$4:$B$53)*Despesas!$B$26)</f>
        <v/>
      </c>
    </row>
    <row r="27">
      <c r="B27" s="7" t="n"/>
      <c r="C27" s="3">
        <f>IF(B27="","",B27/SUM($B$4:$B$53)*Despesas!$B$26)</f>
        <v/>
      </c>
    </row>
    <row r="28">
      <c r="B28" s="7" t="n"/>
      <c r="C28" s="3">
        <f>IF(B28="","",B28/SUM($B$4:$B$53)*Despesas!$B$26)</f>
        <v/>
      </c>
    </row>
    <row r="29">
      <c r="B29" s="7" t="n"/>
      <c r="C29" s="3">
        <f>IF(B29="","",B29/SUM($B$4:$B$53)*Despesas!$B$26)</f>
        <v/>
      </c>
    </row>
    <row r="30">
      <c r="B30" s="7" t="n"/>
      <c r="C30" s="3">
        <f>IF(B30="","",B30/SUM($B$4:$B$53)*Despesas!$B$26)</f>
        <v/>
      </c>
    </row>
    <row r="31">
      <c r="B31" s="7" t="n"/>
      <c r="C31" s="3">
        <f>IF(B31="","",B31/SUM($B$4:$B$53)*Despesas!$B$26)</f>
        <v/>
      </c>
    </row>
    <row r="32">
      <c r="B32" s="7" t="n"/>
      <c r="C32" s="3">
        <f>IF(B32="","",B32/SUM($B$4:$B$53)*Despesas!$B$26)</f>
        <v/>
      </c>
    </row>
    <row r="33">
      <c r="B33" s="7" t="n"/>
      <c r="C33" s="3">
        <f>IF(B33="","",B33/SUM($B$4:$B$53)*Despesas!$B$26)</f>
        <v/>
      </c>
    </row>
    <row r="34">
      <c r="B34" s="7" t="n"/>
      <c r="C34" s="3">
        <f>IF(B34="","",B34/SUM($B$4:$B$53)*Despesas!$B$26)</f>
        <v/>
      </c>
    </row>
    <row r="35">
      <c r="B35" s="7" t="n"/>
      <c r="C35" s="3">
        <f>IF(B35="","",B35/SUM($B$4:$B$53)*Despesas!$B$26)</f>
        <v/>
      </c>
    </row>
    <row r="36">
      <c r="B36" s="7" t="n"/>
      <c r="C36" s="3">
        <f>IF(B36="","",B36/SUM($B$4:$B$53)*Despesas!$B$26)</f>
        <v/>
      </c>
    </row>
    <row r="37">
      <c r="B37" s="7" t="n"/>
      <c r="C37" s="3">
        <f>IF(B37="","",B37/SUM($B$4:$B$53)*Despesas!$B$26)</f>
        <v/>
      </c>
    </row>
    <row r="38">
      <c r="B38" s="7" t="n"/>
      <c r="C38" s="3">
        <f>IF(B38="","",B38/SUM($B$4:$B$53)*Despesas!$B$26)</f>
        <v/>
      </c>
    </row>
    <row r="39">
      <c r="B39" s="7" t="n"/>
      <c r="C39" s="3">
        <f>IF(B39="","",B39/SUM($B$4:$B$53)*Despesas!$B$26)</f>
        <v/>
      </c>
    </row>
    <row r="40">
      <c r="B40" s="7" t="n"/>
      <c r="C40" s="3">
        <f>IF(B40="","",B40/SUM($B$4:$B$53)*Despesas!$B$26)</f>
        <v/>
      </c>
    </row>
    <row r="41">
      <c r="B41" s="7" t="n"/>
      <c r="C41" s="3">
        <f>IF(B41="","",B41/SUM($B$4:$B$53)*Despesas!$B$26)</f>
        <v/>
      </c>
    </row>
    <row r="42">
      <c r="B42" s="7" t="n"/>
      <c r="C42" s="3">
        <f>IF(B42="","",B42/SUM($B$4:$B$53)*Despesas!$B$26)</f>
        <v/>
      </c>
    </row>
    <row r="43">
      <c r="B43" s="7" t="n"/>
      <c r="C43" s="3">
        <f>IF(B43="","",B43/SUM($B$4:$B$53)*Despesas!$B$26)</f>
        <v/>
      </c>
    </row>
    <row r="44">
      <c r="B44" s="7" t="n"/>
      <c r="C44" s="3">
        <f>IF(B44="","",B44/SUM($B$4:$B$53)*Despesas!$B$26)</f>
        <v/>
      </c>
    </row>
    <row r="45">
      <c r="B45" s="7" t="n"/>
      <c r="C45" s="3">
        <f>IF(B45="","",B45/SUM($B$4:$B$53)*Despesas!$B$26)</f>
        <v/>
      </c>
    </row>
    <row r="46">
      <c r="B46" s="7" t="n"/>
      <c r="C46" s="3">
        <f>IF(B46="","",B46/SUM($B$4:$B$53)*Despesas!$B$26)</f>
        <v/>
      </c>
    </row>
    <row r="47">
      <c r="B47" s="7" t="n"/>
      <c r="C47" s="3">
        <f>IF(B47="","",B47/SUM($B$4:$B$53)*Despesas!$B$26)</f>
        <v/>
      </c>
    </row>
    <row r="48">
      <c r="B48" s="7" t="n"/>
      <c r="C48" s="3">
        <f>IF(B48="","",B48/SUM($B$4:$B$53)*Despesas!$B$26)</f>
        <v/>
      </c>
    </row>
    <row r="49">
      <c r="B49" s="7" t="n"/>
      <c r="C49" s="3">
        <f>IF(B49="","",B49/SUM($B$4:$B$53)*Despesas!$B$26)</f>
        <v/>
      </c>
    </row>
    <row r="50">
      <c r="B50" s="7" t="n"/>
      <c r="C50" s="3">
        <f>IF(B50="","",B50/SUM($B$4:$B$53)*Despesas!$B$26)</f>
        <v/>
      </c>
    </row>
    <row r="51">
      <c r="B51" s="7" t="n"/>
      <c r="C51" s="3">
        <f>IF(B51="","",B51/SUM($B$4:$B$53)*Despesas!$B$26)</f>
        <v/>
      </c>
    </row>
    <row r="52">
      <c r="B52" s="7" t="n"/>
      <c r="C52" s="3">
        <f>IF(B52="","",B52/SUM($B$4:$B$53)*Despesas!$B$26)</f>
        <v/>
      </c>
    </row>
    <row r="53">
      <c r="B53" s="7" t="n"/>
      <c r="C53" s="3">
        <f>IF(B53="","",B53/SUM($B$4:$B$53)*Despesas!$B$26)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SíndicoAI</dc:creator>
  <dcterms:created xmlns:dcterms="http://purl.org/dc/terms/" xmlns:xsi="http://www.w3.org/2001/XMLSchema-instance" xsi:type="dcterms:W3CDTF">2026-10-16T02:42:46Z</dcterms:created>
  <dcterms:modified xmlns:dcterms="http://purl.org/dc/terms/" xmlns:xsi="http://www.w3.org/2001/XMLSchema-instance" xsi:type="dcterms:W3CDTF">2026-10-16T02:42:46Z</dcterms:modified>
</cp:coreProperties>
</file>